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ponline-my.sharepoint.com/personal/patrik_lidgren_wsp_com/Documents/AKV/"/>
    </mc:Choice>
  </mc:AlternateContent>
  <bookViews>
    <workbookView xWindow="0" yWindow="0" windowWidth="23040" windowHeight="9060"/>
  </bookViews>
  <sheets>
    <sheet name="Sammanställning" sheetId="7" r:id="rId1"/>
    <sheet name="AKV" sheetId="1" r:id="rId2"/>
    <sheet name="UHSK" sheetId="2" r:id="rId3"/>
    <sheet name="Lycksele" sheetId="3" r:id="rId4"/>
    <sheet name="Vindeln" sheetId="4" r:id="rId5"/>
    <sheet name="Skellefteå" sheetId="5" r:id="rId6"/>
    <sheet name="Tärnaby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6" l="1"/>
  <c r="E13" i="6"/>
  <c r="F13" i="6"/>
  <c r="G13" i="6"/>
  <c r="C13" i="6"/>
  <c r="C5" i="7"/>
  <c r="D5" i="7"/>
  <c r="E5" i="7"/>
  <c r="E18" i="7" s="1"/>
  <c r="F5" i="7"/>
  <c r="F18" i="7" s="1"/>
  <c r="G5" i="7"/>
  <c r="C6" i="7"/>
  <c r="D6" i="7"/>
  <c r="E6" i="7"/>
  <c r="F6" i="7"/>
  <c r="G6" i="7"/>
  <c r="C7" i="7"/>
  <c r="D7" i="7"/>
  <c r="E7" i="7"/>
  <c r="F7" i="7"/>
  <c r="G7" i="7"/>
  <c r="C8" i="7"/>
  <c r="D8" i="7"/>
  <c r="E8" i="7"/>
  <c r="F8" i="7"/>
  <c r="G8" i="7"/>
  <c r="C9" i="7"/>
  <c r="D9" i="7"/>
  <c r="E9" i="7"/>
  <c r="F9" i="7"/>
  <c r="G9" i="7"/>
  <c r="C10" i="7"/>
  <c r="D10" i="7"/>
  <c r="E10" i="7"/>
  <c r="F10" i="7"/>
  <c r="G10" i="7"/>
  <c r="F21" i="7" s="1"/>
  <c r="C11" i="7"/>
  <c r="D11" i="7"/>
  <c r="E11" i="7"/>
  <c r="F11" i="7"/>
  <c r="G11" i="7"/>
  <c r="C12" i="7"/>
  <c r="D12" i="7"/>
  <c r="E12" i="7"/>
  <c r="E22" i="7" s="1"/>
  <c r="F12" i="7"/>
  <c r="G12" i="7"/>
  <c r="D4" i="7"/>
  <c r="F4" i="7"/>
  <c r="G4" i="7"/>
  <c r="F17" i="7" s="1"/>
  <c r="C4" i="7"/>
  <c r="D13" i="4"/>
  <c r="F13" i="4"/>
  <c r="G13" i="4"/>
  <c r="C13" i="4"/>
  <c r="E5" i="4"/>
  <c r="E6" i="4"/>
  <c r="E7" i="4"/>
  <c r="E8" i="4"/>
  <c r="E9" i="4"/>
  <c r="E10" i="4"/>
  <c r="E11" i="4"/>
  <c r="E12" i="4"/>
  <c r="E4" i="4"/>
  <c r="E4" i="7" s="1"/>
  <c r="E17" i="7" s="1"/>
  <c r="D13" i="2"/>
  <c r="E13" i="2"/>
  <c r="F13" i="2"/>
  <c r="G13" i="2"/>
  <c r="C13" i="2"/>
  <c r="E5" i="2"/>
  <c r="E6" i="2"/>
  <c r="E7" i="2"/>
  <c r="E8" i="2"/>
  <c r="E9" i="2"/>
  <c r="E10" i="2"/>
  <c r="E11" i="2"/>
  <c r="E12" i="2"/>
  <c r="E4" i="2"/>
  <c r="D13" i="3"/>
  <c r="E13" i="3"/>
  <c r="F13" i="3"/>
  <c r="G13" i="3"/>
  <c r="C13" i="3"/>
  <c r="E5" i="3"/>
  <c r="E6" i="3"/>
  <c r="E7" i="3"/>
  <c r="E8" i="3"/>
  <c r="E9" i="3"/>
  <c r="E10" i="3"/>
  <c r="E11" i="3"/>
  <c r="E12" i="3"/>
  <c r="E4" i="3"/>
  <c r="D13" i="1"/>
  <c r="E13" i="1"/>
  <c r="F13" i="1"/>
  <c r="G13" i="1"/>
  <c r="C13" i="1"/>
  <c r="E5" i="1"/>
  <c r="E6" i="1"/>
  <c r="E7" i="1"/>
  <c r="E8" i="1"/>
  <c r="E9" i="1"/>
  <c r="E10" i="1"/>
  <c r="E11" i="1"/>
  <c r="E12" i="1"/>
  <c r="E4" i="1"/>
  <c r="D13" i="5"/>
  <c r="E13" i="5"/>
  <c r="F13" i="5"/>
  <c r="G13" i="5"/>
  <c r="C13" i="5"/>
  <c r="E5" i="5"/>
  <c r="E6" i="5"/>
  <c r="E7" i="5"/>
  <c r="E8" i="5"/>
  <c r="E9" i="5"/>
  <c r="E10" i="5"/>
  <c r="E11" i="5"/>
  <c r="E12" i="5"/>
  <c r="E4" i="5"/>
  <c r="E13" i="4" l="1"/>
  <c r="E21" i="7"/>
  <c r="G21" i="7" s="1"/>
  <c r="F20" i="7"/>
  <c r="E20" i="7"/>
  <c r="F19" i="7"/>
  <c r="E19" i="7"/>
  <c r="G18" i="7"/>
  <c r="F13" i="7"/>
  <c r="E13" i="7"/>
  <c r="G17" i="7"/>
  <c r="D13" i="7"/>
  <c r="C13" i="7"/>
  <c r="G13" i="7"/>
  <c r="G19" i="7" l="1"/>
  <c r="G20" i="7"/>
</calcChain>
</file>

<file path=xl/sharedStrings.xml><?xml version="1.0" encoding="utf-8"?>
<sst xmlns="http://schemas.openxmlformats.org/spreadsheetml/2006/main" count="121" uniqueCount="19">
  <si>
    <t>Pojkar</t>
  </si>
  <si>
    <t>Flickor</t>
  </si>
  <si>
    <t>Träning</t>
  </si>
  <si>
    <t>Tävling</t>
  </si>
  <si>
    <t>Totalt</t>
  </si>
  <si>
    <t>U16</t>
  </si>
  <si>
    <t>U15</t>
  </si>
  <si>
    <t>U14</t>
  </si>
  <si>
    <t>U12</t>
  </si>
  <si>
    <t>U10</t>
  </si>
  <si>
    <t>U8</t>
  </si>
  <si>
    <t>2011 yngre</t>
  </si>
  <si>
    <t>Totalt U14</t>
  </si>
  <si>
    <t>Totalt U15</t>
  </si>
  <si>
    <t>Totalt U16</t>
  </si>
  <si>
    <t>Totalt U12</t>
  </si>
  <si>
    <t>Totalt U10</t>
  </si>
  <si>
    <t>Totalt U8</t>
  </si>
  <si>
    <t>% tävling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</si>
</sst>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2" fillId="2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zoomScaleNormal="100" workbookViewId="0">
      <selection activeCell="I19" sqref="I19"/>
    </sheetView>
  </sheetViews>
  <sheetFormatPr defaultRowHeight="14.4" x14ac:dyDescent="0.3"/>
  <cols>
    <col min="2" max="2" width="9.88671875" style="1" bestFit="1" customWidth="1"/>
    <col min="4" max="4" width="9.44140625" customWidth="1"/>
  </cols>
  <sheetData>
    <row r="2" spans="1:7" ht="15" thickBot="1" x14ac:dyDescent="0.35"/>
    <row r="3" spans="1:7" ht="15" thickBot="1" x14ac:dyDescent="0.35">
      <c r="C3" s="10" t="s">
        <v>0</v>
      </c>
      <c r="D3" s="11" t="s">
        <v>1</v>
      </c>
      <c r="E3" s="11" t="s">
        <v>4</v>
      </c>
      <c r="F3" s="11" t="s">
        <v>2</v>
      </c>
      <c r="G3" s="12" t="s">
        <v>3</v>
      </c>
    </row>
    <row r="4" spans="1:7" ht="15" thickBot="1" x14ac:dyDescent="0.35">
      <c r="A4" s="14" t="s">
        <v>5</v>
      </c>
      <c r="B4" s="15">
        <v>2003</v>
      </c>
      <c r="C4" s="6">
        <f>SUM(AKV!C4,UHSK!C4,Lycksele!C4,Vindeln!C4,Skellefteå!C4,Tärnaby!C4)</f>
        <v>1</v>
      </c>
      <c r="D4" s="6">
        <f>SUM(AKV!D4,UHSK!D4,Lycksele!D4,Vindeln!D4,Skellefteå!D4,Tärnaby!D4)</f>
        <v>7</v>
      </c>
      <c r="E4" s="13">
        <f>SUM(AKV!E4,UHSK!E4,Lycksele!E4,Vindeln!E4,Skellefteå!E4,Tärnaby!E4)</f>
        <v>8</v>
      </c>
      <c r="F4" s="6">
        <f>SUM(AKV!F4,UHSK!F4,Lycksele!F4,Vindeln!F4,Skellefteå!F4,Tärnaby!F4)</f>
        <v>8</v>
      </c>
      <c r="G4" s="6">
        <f>SUM(AKV!G4,UHSK!G4,Lycksele!G4,Vindeln!G4,Skellefteå!G4,Tärnaby!G4)</f>
        <v>7</v>
      </c>
    </row>
    <row r="5" spans="1:7" ht="15" thickBot="1" x14ac:dyDescent="0.35">
      <c r="A5" s="14" t="s">
        <v>6</v>
      </c>
      <c r="B5" s="15">
        <v>2004</v>
      </c>
      <c r="C5" s="6">
        <f>SUM(AKV!C5,UHSK!C5,Lycksele!C5,Vindeln!C5,Skellefteå!C5,Tärnaby!C5)</f>
        <v>5</v>
      </c>
      <c r="D5" s="6">
        <f>SUM(AKV!D5,UHSK!D5,Lycksele!D5,Vindeln!D5,Skellefteå!D5,Tärnaby!D5)</f>
        <v>5</v>
      </c>
      <c r="E5" s="13">
        <f>SUM(AKV!E5,UHSK!E5,Lycksele!E5,Vindeln!E5,Skellefteå!E5,Tärnaby!E5)</f>
        <v>10</v>
      </c>
      <c r="F5" s="6">
        <f>SUM(AKV!F5,UHSK!F5,Lycksele!F5,Vindeln!F5,Skellefteå!F5,Tärnaby!F5)</f>
        <v>10</v>
      </c>
      <c r="G5" s="6">
        <f>SUM(AKV!G5,UHSK!G5,Lycksele!G5,Vindeln!G5,Skellefteå!G5,Tärnaby!G5)</f>
        <v>10</v>
      </c>
    </row>
    <row r="6" spans="1:7" ht="15" thickBot="1" x14ac:dyDescent="0.35">
      <c r="A6" s="16" t="s">
        <v>7</v>
      </c>
      <c r="B6" s="17">
        <v>2005</v>
      </c>
      <c r="C6" s="6">
        <f>SUM(AKV!C6,UHSK!C6,Lycksele!C6,Vindeln!C6,Skellefteå!C6,Tärnaby!C6)</f>
        <v>11</v>
      </c>
      <c r="D6" s="6">
        <f>SUM(AKV!D6,UHSK!D6,Lycksele!D6,Vindeln!D6,Skellefteå!D6,Tärnaby!D6)</f>
        <v>14</v>
      </c>
      <c r="E6" s="13">
        <f>SUM(AKV!E6,UHSK!E6,Lycksele!E6,Vindeln!E6,Skellefteå!E6,Tärnaby!E6)</f>
        <v>25</v>
      </c>
      <c r="F6" s="6">
        <f>SUM(AKV!F6,UHSK!F6,Lycksele!F6,Vindeln!F6,Skellefteå!F6,Tärnaby!F6)</f>
        <v>25</v>
      </c>
      <c r="G6" s="6">
        <f>SUM(AKV!G6,UHSK!G6,Lycksele!G6,Vindeln!G6,Skellefteå!G6,Tärnaby!G6)</f>
        <v>12</v>
      </c>
    </row>
    <row r="7" spans="1:7" ht="15" thickBot="1" x14ac:dyDescent="0.35">
      <c r="A7" s="18" t="s">
        <v>7</v>
      </c>
      <c r="B7" s="19">
        <v>2006</v>
      </c>
      <c r="C7" s="6">
        <f>SUM(AKV!C7,UHSK!C7,Lycksele!C7,Vindeln!C7,Skellefteå!C7,Tärnaby!C7)</f>
        <v>7</v>
      </c>
      <c r="D7" s="6">
        <f>SUM(AKV!D7,UHSK!D7,Lycksele!D7,Vindeln!D7,Skellefteå!D7,Tärnaby!D7)</f>
        <v>15</v>
      </c>
      <c r="E7" s="13">
        <f>SUM(AKV!E7,UHSK!E7,Lycksele!E7,Vindeln!E7,Skellefteå!E7,Tärnaby!E7)</f>
        <v>22</v>
      </c>
      <c r="F7" s="6">
        <f>SUM(AKV!F7,UHSK!F7,Lycksele!F7,Vindeln!F7,Skellefteå!F7,Tärnaby!F7)</f>
        <v>22</v>
      </c>
      <c r="G7" s="6">
        <f>SUM(AKV!G7,UHSK!G7,Lycksele!G7,Vindeln!G7,Skellefteå!G7,Tärnaby!G7)</f>
        <v>16</v>
      </c>
    </row>
    <row r="8" spans="1:7" ht="15" thickBot="1" x14ac:dyDescent="0.35">
      <c r="A8" s="16" t="s">
        <v>8</v>
      </c>
      <c r="B8" s="17">
        <v>2007</v>
      </c>
      <c r="C8" s="6">
        <f>SUM(AKV!C8,UHSK!C8,Lycksele!C8,Vindeln!C8,Skellefteå!C8,Tärnaby!C8)</f>
        <v>13</v>
      </c>
      <c r="D8" s="6">
        <f>SUM(AKV!D8,UHSK!D8,Lycksele!D8,Vindeln!D8,Skellefteå!D8,Tärnaby!D8)</f>
        <v>17</v>
      </c>
      <c r="E8" s="13">
        <f>SUM(AKV!E8,UHSK!E8,Lycksele!E8,Vindeln!E8,Skellefteå!E8,Tärnaby!E8)</f>
        <v>30</v>
      </c>
      <c r="F8" s="6">
        <f>SUM(AKV!F8,UHSK!F8,Lycksele!F8,Vindeln!F8,Skellefteå!F8,Tärnaby!F8)</f>
        <v>26</v>
      </c>
      <c r="G8" s="6">
        <f>SUM(AKV!G8,UHSK!G8,Lycksele!G8,Vindeln!G8,Skellefteå!G8,Tärnaby!G8)</f>
        <v>22</v>
      </c>
    </row>
    <row r="9" spans="1:7" ht="15" thickBot="1" x14ac:dyDescent="0.35">
      <c r="A9" s="18" t="s">
        <v>8</v>
      </c>
      <c r="B9" s="19">
        <v>2008</v>
      </c>
      <c r="C9" s="6">
        <f>SUM(AKV!C9,UHSK!C9,Lycksele!C9,Vindeln!C9,Skellefteå!C9,Tärnaby!C9)</f>
        <v>21</v>
      </c>
      <c r="D9" s="6">
        <f>SUM(AKV!D9,UHSK!D9,Lycksele!D9,Vindeln!D9,Skellefteå!D9,Tärnaby!D9)</f>
        <v>18</v>
      </c>
      <c r="E9" s="13">
        <f>SUM(AKV!E9,UHSK!E9,Lycksele!E9,Vindeln!E9,Skellefteå!E9,Tärnaby!E9)</f>
        <v>39</v>
      </c>
      <c r="F9" s="6">
        <f>SUM(AKV!F9,UHSK!F9,Lycksele!F9,Vindeln!F9,Skellefteå!F9,Tärnaby!F9)</f>
        <v>33</v>
      </c>
      <c r="G9" s="6">
        <f>SUM(AKV!G9,UHSK!G9,Lycksele!G9,Vindeln!G9,Skellefteå!G9,Tärnaby!G9)</f>
        <v>19</v>
      </c>
    </row>
    <row r="10" spans="1:7" ht="15" thickBot="1" x14ac:dyDescent="0.35">
      <c r="A10" s="16" t="s">
        <v>9</v>
      </c>
      <c r="B10" s="17">
        <v>2009</v>
      </c>
      <c r="C10" s="6">
        <f>SUM(AKV!C10,UHSK!C10,Lycksele!C10,Vindeln!C10,Skellefteå!C10,Tärnaby!C10)</f>
        <v>23</v>
      </c>
      <c r="D10" s="6">
        <f>SUM(AKV!D10,UHSK!D10,Lycksele!D10,Vindeln!D10,Skellefteå!D10,Tärnaby!D10)</f>
        <v>24</v>
      </c>
      <c r="E10" s="13">
        <f>SUM(AKV!E10,UHSK!E10,Lycksele!E10,Vindeln!E10,Skellefteå!E10,Tärnaby!E10)</f>
        <v>47</v>
      </c>
      <c r="F10" s="6">
        <f>SUM(AKV!F10,UHSK!F10,Lycksele!F10,Vindeln!F10,Skellefteå!F10,Tärnaby!F10)</f>
        <v>42</v>
      </c>
      <c r="G10" s="6">
        <f>SUM(AKV!G10,UHSK!G10,Lycksele!G10,Vindeln!G10,Skellefteå!G10,Tärnaby!G10)</f>
        <v>33</v>
      </c>
    </row>
    <row r="11" spans="1:7" ht="15" thickBot="1" x14ac:dyDescent="0.35">
      <c r="A11" s="18" t="s">
        <v>9</v>
      </c>
      <c r="B11" s="19">
        <v>2010</v>
      </c>
      <c r="C11" s="6">
        <f>SUM(AKV!C11,UHSK!C11,Lycksele!C11,Vindeln!C11,Skellefteå!C11,Tärnaby!C11)</f>
        <v>20</v>
      </c>
      <c r="D11" s="6">
        <f>SUM(AKV!D11,UHSK!D11,Lycksele!D11,Vindeln!D11,Skellefteå!D11,Tärnaby!D11)</f>
        <v>15</v>
      </c>
      <c r="E11" s="13">
        <f>SUM(AKV!E11,UHSK!E11,Lycksele!E11,Vindeln!E11,Skellefteå!E11,Tärnaby!E11)</f>
        <v>35</v>
      </c>
      <c r="F11" s="6">
        <f>SUM(AKV!F11,UHSK!F11,Lycksele!F11,Vindeln!F11,Skellefteå!F11,Tärnaby!F11)</f>
        <v>32</v>
      </c>
      <c r="G11" s="6">
        <f>SUM(AKV!G11,UHSK!G11,Lycksele!G11,Vindeln!G11,Skellefteå!G11,Tärnaby!G11)</f>
        <v>18</v>
      </c>
    </row>
    <row r="12" spans="1:7" ht="15" thickBot="1" x14ac:dyDescent="0.35">
      <c r="A12" s="20" t="s">
        <v>10</v>
      </c>
      <c r="B12" s="21" t="s">
        <v>11</v>
      </c>
      <c r="C12" s="6">
        <f>SUM(AKV!C12,UHSK!C12,Lycksele!C12,Vindeln!C12,Skellefteå!C12,Tärnaby!C12)</f>
        <v>32</v>
      </c>
      <c r="D12" s="6">
        <f>SUM(AKV!D12,UHSK!D12,Lycksele!D12,Vindeln!D12,Skellefteå!D12,Tärnaby!D12)</f>
        <v>39</v>
      </c>
      <c r="E12" s="13">
        <f>SUM(AKV!E12,UHSK!E12,Lycksele!E12,Vindeln!E12,Skellefteå!E12,Tärnaby!E12)</f>
        <v>71</v>
      </c>
      <c r="F12" s="6">
        <f>SUM(AKV!F12,UHSK!F12,Lycksele!F12,Vindeln!F12,Skellefteå!F12,Tärnaby!F12)</f>
        <v>65</v>
      </c>
      <c r="G12" s="6">
        <f>SUM(AKV!G12,UHSK!G12,Lycksele!G12,Vindeln!G12,Skellefteå!G12,Tärnaby!G12)</f>
        <v>35</v>
      </c>
    </row>
    <row r="13" spans="1:7" ht="15" thickBot="1" x14ac:dyDescent="0.35">
      <c r="A13" s="3"/>
      <c r="B13" s="4" t="s">
        <v>4</v>
      </c>
      <c r="C13" s="7">
        <f>SUM(C4:C12)</f>
        <v>133</v>
      </c>
      <c r="D13" s="8">
        <f t="shared" ref="D13:G13" si="0">SUM(D4:D12)</f>
        <v>154</v>
      </c>
      <c r="E13" s="9">
        <f t="shared" si="0"/>
        <v>287</v>
      </c>
      <c r="F13" s="8">
        <f t="shared" si="0"/>
        <v>263</v>
      </c>
      <c r="G13" s="4">
        <f t="shared" si="0"/>
        <v>172</v>
      </c>
    </row>
    <row r="15" spans="1:7" ht="15" thickBot="1" x14ac:dyDescent="0.35"/>
    <row r="16" spans="1:7" ht="15" thickBot="1" x14ac:dyDescent="0.35">
      <c r="E16" s="22" t="s">
        <v>2</v>
      </c>
      <c r="F16" s="23" t="s">
        <v>3</v>
      </c>
      <c r="G16" s="5" t="s">
        <v>18</v>
      </c>
    </row>
    <row r="17" spans="4:7" x14ac:dyDescent="0.3">
      <c r="D17" s="32" t="s">
        <v>14</v>
      </c>
      <c r="E17" s="24">
        <f>E4</f>
        <v>8</v>
      </c>
      <c r="F17" s="25">
        <f>G4</f>
        <v>7</v>
      </c>
      <c r="G17" s="26">
        <f>F17/E17</f>
        <v>0.875</v>
      </c>
    </row>
    <row r="18" spans="4:7" x14ac:dyDescent="0.3">
      <c r="D18" s="33" t="s">
        <v>13</v>
      </c>
      <c r="E18" s="27">
        <f>E5</f>
        <v>10</v>
      </c>
      <c r="F18" s="2">
        <f>F5</f>
        <v>10</v>
      </c>
      <c r="G18" s="28">
        <f t="shared" ref="G18:G21" si="1">F18/E18</f>
        <v>1</v>
      </c>
    </row>
    <row r="19" spans="4:7" x14ac:dyDescent="0.3">
      <c r="D19" s="33" t="s">
        <v>12</v>
      </c>
      <c r="E19" s="27">
        <f>SUM(E6:E7)</f>
        <v>47</v>
      </c>
      <c r="F19" s="2">
        <f>SUM(G6:G7)</f>
        <v>28</v>
      </c>
      <c r="G19" s="28">
        <f t="shared" si="1"/>
        <v>0.5957446808510638</v>
      </c>
    </row>
    <row r="20" spans="4:7" x14ac:dyDescent="0.3">
      <c r="D20" s="33" t="s">
        <v>15</v>
      </c>
      <c r="E20" s="27">
        <f>SUM(E8:E9)</f>
        <v>69</v>
      </c>
      <c r="F20" s="2">
        <f>SUM(G8:G9)</f>
        <v>41</v>
      </c>
      <c r="G20" s="28">
        <f t="shared" si="1"/>
        <v>0.59420289855072461</v>
      </c>
    </row>
    <row r="21" spans="4:7" x14ac:dyDescent="0.3">
      <c r="D21" s="33" t="s">
        <v>16</v>
      </c>
      <c r="E21" s="27">
        <f>SUM(E10:E11)</f>
        <v>82</v>
      </c>
      <c r="F21" s="2">
        <f>SUM(G10:G11)</f>
        <v>51</v>
      </c>
      <c r="G21" s="28">
        <f t="shared" si="1"/>
        <v>0.62195121951219512</v>
      </c>
    </row>
    <row r="22" spans="4:7" ht="15" thickBot="1" x14ac:dyDescent="0.35">
      <c r="D22" s="34" t="s">
        <v>17</v>
      </c>
      <c r="E22" s="29">
        <f>SUM(E12)</f>
        <v>71</v>
      </c>
      <c r="F22" s="30"/>
      <c r="G22" s="31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J14" sqref="J14"/>
    </sheetView>
  </sheetViews>
  <sheetFormatPr defaultRowHeight="14.4" x14ac:dyDescent="0.3"/>
  <cols>
    <col min="2" max="2" width="9.88671875" style="1" bestFit="1" customWidth="1"/>
  </cols>
  <sheetData>
    <row r="3" spans="1:7" x14ac:dyDescent="0.3">
      <c r="C3" t="s">
        <v>0</v>
      </c>
      <c r="D3" t="s">
        <v>1</v>
      </c>
      <c r="E3" t="s">
        <v>4</v>
      </c>
      <c r="F3" t="s">
        <v>2</v>
      </c>
      <c r="G3" t="s">
        <v>3</v>
      </c>
    </row>
    <row r="4" spans="1:7" x14ac:dyDescent="0.3">
      <c r="A4" t="s">
        <v>5</v>
      </c>
      <c r="B4" s="1">
        <v>2003</v>
      </c>
      <c r="C4">
        <v>0</v>
      </c>
      <c r="D4">
        <v>0</v>
      </c>
      <c r="E4">
        <f>SUM(C4:D4)</f>
        <v>0</v>
      </c>
      <c r="F4">
        <v>0</v>
      </c>
      <c r="G4">
        <v>0</v>
      </c>
    </row>
    <row r="5" spans="1:7" x14ac:dyDescent="0.3">
      <c r="A5" t="s">
        <v>6</v>
      </c>
      <c r="B5" s="1">
        <v>2004</v>
      </c>
      <c r="C5">
        <v>2</v>
      </c>
      <c r="D5">
        <v>0</v>
      </c>
      <c r="E5">
        <f t="shared" ref="E5:E12" si="0">SUM(C5:D5)</f>
        <v>2</v>
      </c>
      <c r="F5">
        <v>2</v>
      </c>
      <c r="G5">
        <v>2</v>
      </c>
    </row>
    <row r="6" spans="1:7" x14ac:dyDescent="0.3">
      <c r="A6" t="s">
        <v>7</v>
      </c>
      <c r="B6" s="1">
        <v>2005</v>
      </c>
      <c r="C6">
        <v>2</v>
      </c>
      <c r="D6">
        <v>4</v>
      </c>
      <c r="E6">
        <f t="shared" si="0"/>
        <v>6</v>
      </c>
      <c r="F6">
        <v>6</v>
      </c>
      <c r="G6">
        <v>2</v>
      </c>
    </row>
    <row r="7" spans="1:7" x14ac:dyDescent="0.3">
      <c r="A7" t="s">
        <v>7</v>
      </c>
      <c r="B7" s="1">
        <v>2006</v>
      </c>
      <c r="C7">
        <v>1</v>
      </c>
      <c r="D7">
        <v>0</v>
      </c>
      <c r="E7">
        <f t="shared" si="0"/>
        <v>1</v>
      </c>
      <c r="F7">
        <v>1</v>
      </c>
      <c r="G7">
        <v>1</v>
      </c>
    </row>
    <row r="8" spans="1:7" x14ac:dyDescent="0.3">
      <c r="A8" t="s">
        <v>8</v>
      </c>
      <c r="B8" s="1">
        <v>2007</v>
      </c>
      <c r="C8">
        <v>0</v>
      </c>
      <c r="D8">
        <v>3</v>
      </c>
      <c r="E8">
        <f t="shared" si="0"/>
        <v>3</v>
      </c>
      <c r="F8">
        <v>3</v>
      </c>
      <c r="G8">
        <v>3</v>
      </c>
    </row>
    <row r="9" spans="1:7" x14ac:dyDescent="0.3">
      <c r="A9" t="s">
        <v>8</v>
      </c>
      <c r="B9" s="1">
        <v>2008</v>
      </c>
      <c r="C9">
        <v>1</v>
      </c>
      <c r="D9">
        <v>0</v>
      </c>
      <c r="E9">
        <f t="shared" si="0"/>
        <v>1</v>
      </c>
      <c r="F9">
        <v>1</v>
      </c>
      <c r="G9">
        <v>0</v>
      </c>
    </row>
    <row r="10" spans="1:7" x14ac:dyDescent="0.3">
      <c r="A10" t="s">
        <v>9</v>
      </c>
      <c r="B10" s="1">
        <v>2009</v>
      </c>
      <c r="C10">
        <v>2</v>
      </c>
      <c r="D10">
        <v>2</v>
      </c>
      <c r="E10">
        <f t="shared" si="0"/>
        <v>4</v>
      </c>
      <c r="F10">
        <v>4</v>
      </c>
      <c r="G10">
        <v>3</v>
      </c>
    </row>
    <row r="11" spans="1:7" x14ac:dyDescent="0.3">
      <c r="A11" t="s">
        <v>9</v>
      </c>
      <c r="B11" s="1">
        <v>2010</v>
      </c>
      <c r="C11">
        <v>1</v>
      </c>
      <c r="D11">
        <v>0</v>
      </c>
      <c r="E11">
        <f t="shared" si="0"/>
        <v>1</v>
      </c>
      <c r="F11">
        <v>1</v>
      </c>
      <c r="G11">
        <v>0</v>
      </c>
    </row>
    <row r="12" spans="1:7" x14ac:dyDescent="0.3">
      <c r="A12" t="s">
        <v>10</v>
      </c>
      <c r="B12" s="1" t="s">
        <v>11</v>
      </c>
      <c r="C12">
        <v>4</v>
      </c>
      <c r="D12">
        <v>5</v>
      </c>
      <c r="E12">
        <f t="shared" si="0"/>
        <v>9</v>
      </c>
      <c r="F12">
        <v>9</v>
      </c>
      <c r="G12">
        <v>6</v>
      </c>
    </row>
    <row r="13" spans="1:7" x14ac:dyDescent="0.3">
      <c r="B13" s="1" t="s">
        <v>4</v>
      </c>
      <c r="C13">
        <f>SUM(C4:C12)</f>
        <v>13</v>
      </c>
      <c r="D13">
        <f t="shared" ref="D13:G13" si="1">SUM(D4:D12)</f>
        <v>14</v>
      </c>
      <c r="E13">
        <f t="shared" si="1"/>
        <v>27</v>
      </c>
      <c r="F13">
        <f t="shared" si="1"/>
        <v>27</v>
      </c>
      <c r="G13">
        <f t="shared" si="1"/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G21" sqref="G21"/>
    </sheetView>
  </sheetViews>
  <sheetFormatPr defaultRowHeight="14.4" x14ac:dyDescent="0.3"/>
  <cols>
    <col min="2" max="2" width="9.88671875" style="1" bestFit="1" customWidth="1"/>
  </cols>
  <sheetData>
    <row r="3" spans="1:7" x14ac:dyDescent="0.3">
      <c r="C3" t="s">
        <v>0</v>
      </c>
      <c r="D3" t="s">
        <v>1</v>
      </c>
      <c r="E3" t="s">
        <v>4</v>
      </c>
      <c r="F3" t="s">
        <v>2</v>
      </c>
      <c r="G3" t="s">
        <v>3</v>
      </c>
    </row>
    <row r="4" spans="1:7" x14ac:dyDescent="0.3">
      <c r="A4" t="s">
        <v>5</v>
      </c>
      <c r="B4" s="1">
        <v>2003</v>
      </c>
      <c r="C4">
        <v>0</v>
      </c>
      <c r="D4">
        <v>0</v>
      </c>
      <c r="E4">
        <f>SUM(C4:D4)</f>
        <v>0</v>
      </c>
      <c r="F4">
        <v>0</v>
      </c>
      <c r="G4">
        <v>0</v>
      </c>
    </row>
    <row r="5" spans="1:7" x14ac:dyDescent="0.3">
      <c r="A5" t="s">
        <v>6</v>
      </c>
      <c r="B5" s="1">
        <v>2004</v>
      </c>
      <c r="C5">
        <v>1</v>
      </c>
      <c r="D5">
        <v>2</v>
      </c>
      <c r="E5">
        <f t="shared" ref="E5:E12" si="0">SUM(C5:D5)</f>
        <v>3</v>
      </c>
      <c r="F5">
        <v>3</v>
      </c>
      <c r="G5">
        <v>3</v>
      </c>
    </row>
    <row r="6" spans="1:7" x14ac:dyDescent="0.3">
      <c r="A6" t="s">
        <v>7</v>
      </c>
      <c r="B6" s="1">
        <v>2005</v>
      </c>
      <c r="C6">
        <v>2</v>
      </c>
      <c r="D6">
        <v>2</v>
      </c>
      <c r="E6">
        <f t="shared" si="0"/>
        <v>4</v>
      </c>
      <c r="F6">
        <v>4</v>
      </c>
      <c r="G6">
        <v>3</v>
      </c>
    </row>
    <row r="7" spans="1:7" x14ac:dyDescent="0.3">
      <c r="A7" t="s">
        <v>7</v>
      </c>
      <c r="B7" s="1">
        <v>2006</v>
      </c>
      <c r="C7">
        <v>2</v>
      </c>
      <c r="D7">
        <v>4</v>
      </c>
      <c r="E7">
        <f t="shared" si="0"/>
        <v>6</v>
      </c>
      <c r="F7">
        <v>6</v>
      </c>
      <c r="G7">
        <v>6</v>
      </c>
    </row>
    <row r="8" spans="1:7" x14ac:dyDescent="0.3">
      <c r="A8" t="s">
        <v>8</v>
      </c>
      <c r="B8" s="1">
        <v>2007</v>
      </c>
      <c r="C8">
        <v>0</v>
      </c>
      <c r="D8">
        <v>4</v>
      </c>
      <c r="E8">
        <f t="shared" si="0"/>
        <v>4</v>
      </c>
      <c r="F8">
        <v>4</v>
      </c>
      <c r="G8">
        <v>3</v>
      </c>
    </row>
    <row r="9" spans="1:7" x14ac:dyDescent="0.3">
      <c r="A9" t="s">
        <v>8</v>
      </c>
      <c r="B9" s="1">
        <v>2008</v>
      </c>
      <c r="C9">
        <v>3</v>
      </c>
      <c r="D9">
        <v>8</v>
      </c>
      <c r="E9">
        <f t="shared" si="0"/>
        <v>11</v>
      </c>
      <c r="F9">
        <v>11</v>
      </c>
      <c r="G9">
        <v>10</v>
      </c>
    </row>
    <row r="10" spans="1:7" x14ac:dyDescent="0.3">
      <c r="A10" t="s">
        <v>9</v>
      </c>
      <c r="B10" s="1">
        <v>2009</v>
      </c>
      <c r="C10">
        <v>3</v>
      </c>
      <c r="D10">
        <v>6</v>
      </c>
      <c r="E10">
        <f t="shared" si="0"/>
        <v>9</v>
      </c>
      <c r="F10">
        <v>9</v>
      </c>
      <c r="G10">
        <v>9</v>
      </c>
    </row>
    <row r="11" spans="1:7" x14ac:dyDescent="0.3">
      <c r="A11" t="s">
        <v>9</v>
      </c>
      <c r="B11" s="1">
        <v>2010</v>
      </c>
      <c r="C11">
        <v>5</v>
      </c>
      <c r="D11">
        <v>11</v>
      </c>
      <c r="E11">
        <f t="shared" si="0"/>
        <v>16</v>
      </c>
      <c r="F11">
        <v>16</v>
      </c>
      <c r="G11">
        <v>14</v>
      </c>
    </row>
    <row r="12" spans="1:7" x14ac:dyDescent="0.3">
      <c r="A12" t="s">
        <v>10</v>
      </c>
      <c r="B12" s="1" t="s">
        <v>11</v>
      </c>
      <c r="C12">
        <v>7</v>
      </c>
      <c r="D12">
        <v>12</v>
      </c>
      <c r="E12">
        <f t="shared" si="0"/>
        <v>19</v>
      </c>
      <c r="F12">
        <v>19</v>
      </c>
      <c r="G12">
        <v>19</v>
      </c>
    </row>
    <row r="13" spans="1:7" x14ac:dyDescent="0.3">
      <c r="B13" s="1" t="s">
        <v>4</v>
      </c>
      <c r="C13">
        <f>SUM(C4:C12)</f>
        <v>23</v>
      </c>
      <c r="D13">
        <f t="shared" ref="D13:G13" si="1">SUM(D4:D12)</f>
        <v>49</v>
      </c>
      <c r="E13">
        <f t="shared" si="1"/>
        <v>72</v>
      </c>
      <c r="F13">
        <f t="shared" si="1"/>
        <v>72</v>
      </c>
      <c r="G13">
        <f t="shared" si="1"/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G18" sqref="G18"/>
    </sheetView>
  </sheetViews>
  <sheetFormatPr defaultRowHeight="14.4" x14ac:dyDescent="0.3"/>
  <cols>
    <col min="2" max="2" width="9.88671875" style="1" bestFit="1" customWidth="1"/>
  </cols>
  <sheetData>
    <row r="3" spans="1:7" x14ac:dyDescent="0.3">
      <c r="C3" t="s">
        <v>0</v>
      </c>
      <c r="D3" t="s">
        <v>1</v>
      </c>
      <c r="E3" t="s">
        <v>4</v>
      </c>
      <c r="F3" t="s">
        <v>2</v>
      </c>
      <c r="G3" t="s">
        <v>3</v>
      </c>
    </row>
    <row r="4" spans="1:7" x14ac:dyDescent="0.3">
      <c r="A4" t="s">
        <v>5</v>
      </c>
      <c r="B4" s="1">
        <v>2003</v>
      </c>
      <c r="C4">
        <v>1</v>
      </c>
      <c r="D4">
        <v>0</v>
      </c>
      <c r="E4">
        <f>SUM(C4:D4)</f>
        <v>1</v>
      </c>
      <c r="F4">
        <v>1</v>
      </c>
      <c r="G4">
        <v>1</v>
      </c>
    </row>
    <row r="5" spans="1:7" x14ac:dyDescent="0.3">
      <c r="A5" t="s">
        <v>6</v>
      </c>
      <c r="B5" s="1">
        <v>2004</v>
      </c>
      <c r="C5">
        <v>1</v>
      </c>
      <c r="D5">
        <v>0</v>
      </c>
      <c r="E5">
        <f t="shared" ref="E5:E12" si="0">SUM(C5:D5)</f>
        <v>1</v>
      </c>
      <c r="F5">
        <v>1</v>
      </c>
      <c r="G5">
        <v>1</v>
      </c>
    </row>
    <row r="6" spans="1:7" x14ac:dyDescent="0.3">
      <c r="A6" t="s">
        <v>7</v>
      </c>
      <c r="B6" s="1">
        <v>2005</v>
      </c>
      <c r="C6">
        <v>3</v>
      </c>
      <c r="D6">
        <v>1</v>
      </c>
      <c r="E6">
        <f t="shared" si="0"/>
        <v>4</v>
      </c>
      <c r="F6">
        <v>4</v>
      </c>
      <c r="G6">
        <v>3</v>
      </c>
    </row>
    <row r="7" spans="1:7" x14ac:dyDescent="0.3">
      <c r="A7" t="s">
        <v>7</v>
      </c>
      <c r="B7" s="1">
        <v>2006</v>
      </c>
      <c r="C7">
        <v>0</v>
      </c>
      <c r="D7">
        <v>1</v>
      </c>
      <c r="E7">
        <f t="shared" si="0"/>
        <v>1</v>
      </c>
      <c r="F7">
        <v>1</v>
      </c>
      <c r="G7">
        <v>0</v>
      </c>
    </row>
    <row r="8" spans="1:7" x14ac:dyDescent="0.3">
      <c r="A8" t="s">
        <v>8</v>
      </c>
      <c r="B8" s="1">
        <v>2007</v>
      </c>
      <c r="C8">
        <v>2</v>
      </c>
      <c r="D8">
        <v>0</v>
      </c>
      <c r="E8">
        <f t="shared" si="0"/>
        <v>2</v>
      </c>
      <c r="F8">
        <v>2</v>
      </c>
      <c r="G8">
        <v>2</v>
      </c>
    </row>
    <row r="9" spans="1:7" x14ac:dyDescent="0.3">
      <c r="A9" t="s">
        <v>8</v>
      </c>
      <c r="B9" s="1">
        <v>2008</v>
      </c>
      <c r="C9">
        <v>2</v>
      </c>
      <c r="D9">
        <v>1</v>
      </c>
      <c r="E9">
        <f t="shared" si="0"/>
        <v>3</v>
      </c>
      <c r="F9">
        <v>3</v>
      </c>
      <c r="G9">
        <v>2</v>
      </c>
    </row>
    <row r="10" spans="1:7" x14ac:dyDescent="0.3">
      <c r="A10" t="s">
        <v>9</v>
      </c>
      <c r="B10" s="1">
        <v>2009</v>
      </c>
      <c r="C10">
        <v>1</v>
      </c>
      <c r="D10">
        <v>2</v>
      </c>
      <c r="E10">
        <f t="shared" si="0"/>
        <v>3</v>
      </c>
      <c r="F10">
        <v>3</v>
      </c>
      <c r="G10">
        <v>3</v>
      </c>
    </row>
    <row r="11" spans="1:7" x14ac:dyDescent="0.3">
      <c r="A11" t="s">
        <v>9</v>
      </c>
      <c r="B11" s="1">
        <v>2010</v>
      </c>
      <c r="C11">
        <v>1</v>
      </c>
      <c r="D11">
        <v>0</v>
      </c>
      <c r="E11">
        <f t="shared" si="0"/>
        <v>1</v>
      </c>
      <c r="F11">
        <v>1</v>
      </c>
      <c r="G11">
        <v>1</v>
      </c>
    </row>
    <row r="12" spans="1:7" x14ac:dyDescent="0.3">
      <c r="A12" t="s">
        <v>10</v>
      </c>
      <c r="B12" s="1" t="s">
        <v>11</v>
      </c>
      <c r="C12">
        <v>3</v>
      </c>
      <c r="D12">
        <v>5</v>
      </c>
      <c r="E12">
        <f t="shared" si="0"/>
        <v>8</v>
      </c>
      <c r="F12">
        <v>8</v>
      </c>
      <c r="G12">
        <v>4</v>
      </c>
    </row>
    <row r="13" spans="1:7" x14ac:dyDescent="0.3">
      <c r="B13" s="1" t="s">
        <v>4</v>
      </c>
      <c r="C13">
        <f>SUM(C4:C12)</f>
        <v>14</v>
      </c>
      <c r="D13">
        <f t="shared" ref="D13:G13" si="1">SUM(D4:D12)</f>
        <v>10</v>
      </c>
      <c r="E13">
        <f t="shared" si="1"/>
        <v>24</v>
      </c>
      <c r="F13">
        <f t="shared" si="1"/>
        <v>24</v>
      </c>
      <c r="G13">
        <f t="shared" si="1"/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I7" sqref="I7"/>
    </sheetView>
  </sheetViews>
  <sheetFormatPr defaultRowHeight="14.4" x14ac:dyDescent="0.3"/>
  <cols>
    <col min="2" max="2" width="9.88671875" style="1" bestFit="1" customWidth="1"/>
  </cols>
  <sheetData>
    <row r="3" spans="1:7" x14ac:dyDescent="0.3">
      <c r="C3" t="s">
        <v>0</v>
      </c>
      <c r="D3" t="s">
        <v>1</v>
      </c>
      <c r="E3" t="s">
        <v>4</v>
      </c>
      <c r="F3" t="s">
        <v>2</v>
      </c>
      <c r="G3" t="s">
        <v>3</v>
      </c>
    </row>
    <row r="4" spans="1:7" x14ac:dyDescent="0.3">
      <c r="A4" t="s">
        <v>5</v>
      </c>
      <c r="B4" s="1">
        <v>2003</v>
      </c>
      <c r="C4">
        <v>0</v>
      </c>
      <c r="D4">
        <v>0</v>
      </c>
      <c r="E4">
        <f>SUM(C4:D4)</f>
        <v>0</v>
      </c>
      <c r="F4">
        <v>0</v>
      </c>
      <c r="G4">
        <v>0</v>
      </c>
    </row>
    <row r="5" spans="1:7" x14ac:dyDescent="0.3">
      <c r="A5" t="s">
        <v>6</v>
      </c>
      <c r="B5" s="1">
        <v>2004</v>
      </c>
      <c r="C5">
        <v>0</v>
      </c>
      <c r="D5">
        <v>0</v>
      </c>
      <c r="E5">
        <f t="shared" ref="E5:E12" si="0">SUM(C5:D5)</f>
        <v>0</v>
      </c>
      <c r="F5">
        <v>0</v>
      </c>
      <c r="G5">
        <v>0</v>
      </c>
    </row>
    <row r="6" spans="1:7" x14ac:dyDescent="0.3">
      <c r="A6" t="s">
        <v>7</v>
      </c>
      <c r="B6" s="1">
        <v>2005</v>
      </c>
      <c r="C6">
        <v>0</v>
      </c>
      <c r="D6">
        <v>1</v>
      </c>
      <c r="E6">
        <f t="shared" si="0"/>
        <v>1</v>
      </c>
      <c r="F6">
        <v>1</v>
      </c>
      <c r="G6">
        <v>0</v>
      </c>
    </row>
    <row r="7" spans="1:7" x14ac:dyDescent="0.3">
      <c r="A7" t="s">
        <v>7</v>
      </c>
      <c r="B7" s="1">
        <v>2006</v>
      </c>
      <c r="C7">
        <v>0</v>
      </c>
      <c r="D7">
        <v>0</v>
      </c>
      <c r="E7">
        <f t="shared" si="0"/>
        <v>0</v>
      </c>
      <c r="F7">
        <v>0</v>
      </c>
      <c r="G7">
        <v>0</v>
      </c>
    </row>
    <row r="8" spans="1:7" x14ac:dyDescent="0.3">
      <c r="A8" t="s">
        <v>8</v>
      </c>
      <c r="B8" s="1">
        <v>2007</v>
      </c>
      <c r="C8">
        <v>0</v>
      </c>
      <c r="D8">
        <v>3</v>
      </c>
      <c r="E8">
        <f t="shared" si="0"/>
        <v>3</v>
      </c>
      <c r="F8">
        <v>3</v>
      </c>
      <c r="G8">
        <v>3</v>
      </c>
    </row>
    <row r="9" spans="1:7" x14ac:dyDescent="0.3">
      <c r="A9" t="s">
        <v>8</v>
      </c>
      <c r="B9" s="1">
        <v>2008</v>
      </c>
      <c r="C9">
        <v>0</v>
      </c>
      <c r="D9">
        <v>0</v>
      </c>
      <c r="E9">
        <f t="shared" si="0"/>
        <v>0</v>
      </c>
      <c r="F9">
        <v>0</v>
      </c>
      <c r="G9">
        <v>0</v>
      </c>
    </row>
    <row r="10" spans="1:7" x14ac:dyDescent="0.3">
      <c r="A10" t="s">
        <v>9</v>
      </c>
      <c r="B10" s="1">
        <v>2009</v>
      </c>
      <c r="C10">
        <v>1</v>
      </c>
      <c r="D10">
        <v>5</v>
      </c>
      <c r="E10">
        <f t="shared" si="0"/>
        <v>6</v>
      </c>
      <c r="F10">
        <v>6</v>
      </c>
      <c r="G10">
        <v>6</v>
      </c>
    </row>
    <row r="11" spans="1:7" x14ac:dyDescent="0.3">
      <c r="A11" t="s">
        <v>9</v>
      </c>
      <c r="B11" s="1">
        <v>2010</v>
      </c>
      <c r="C11">
        <v>0</v>
      </c>
      <c r="D11">
        <v>0</v>
      </c>
      <c r="E11">
        <f t="shared" si="0"/>
        <v>0</v>
      </c>
      <c r="F11">
        <v>0</v>
      </c>
      <c r="G11">
        <v>0</v>
      </c>
    </row>
    <row r="12" spans="1:7" x14ac:dyDescent="0.3">
      <c r="A12" t="s">
        <v>10</v>
      </c>
      <c r="B12" s="1" t="s">
        <v>11</v>
      </c>
      <c r="C12">
        <v>2</v>
      </c>
      <c r="D12">
        <v>3</v>
      </c>
      <c r="E12">
        <f t="shared" si="0"/>
        <v>5</v>
      </c>
      <c r="F12">
        <v>5</v>
      </c>
      <c r="G12">
        <v>5</v>
      </c>
    </row>
    <row r="13" spans="1:7" x14ac:dyDescent="0.3">
      <c r="B13" s="1" t="s">
        <v>4</v>
      </c>
      <c r="C13">
        <f>SUM(C4:C12)</f>
        <v>3</v>
      </c>
      <c r="D13">
        <f t="shared" ref="D13:G13" si="1">SUM(D4:D12)</f>
        <v>12</v>
      </c>
      <c r="E13">
        <f t="shared" si="1"/>
        <v>15</v>
      </c>
      <c r="F13">
        <f t="shared" si="1"/>
        <v>15</v>
      </c>
      <c r="G13">
        <f t="shared" si="1"/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F19" sqref="F19"/>
    </sheetView>
  </sheetViews>
  <sheetFormatPr defaultRowHeight="14.4" x14ac:dyDescent="0.3"/>
  <cols>
    <col min="2" max="2" width="9.88671875" style="1" bestFit="1" customWidth="1"/>
  </cols>
  <sheetData>
    <row r="3" spans="1:7" x14ac:dyDescent="0.3">
      <c r="C3" t="s">
        <v>0</v>
      </c>
      <c r="D3" t="s">
        <v>1</v>
      </c>
      <c r="E3" t="s">
        <v>4</v>
      </c>
      <c r="F3" t="s">
        <v>2</v>
      </c>
      <c r="G3" t="s">
        <v>3</v>
      </c>
    </row>
    <row r="4" spans="1:7" x14ac:dyDescent="0.3">
      <c r="A4" t="s">
        <v>5</v>
      </c>
      <c r="B4" s="1">
        <v>2003</v>
      </c>
      <c r="C4">
        <v>0</v>
      </c>
      <c r="D4">
        <v>1</v>
      </c>
      <c r="E4">
        <f>SUM(C4:D4)</f>
        <v>1</v>
      </c>
      <c r="F4">
        <v>1</v>
      </c>
      <c r="G4">
        <v>1</v>
      </c>
    </row>
    <row r="5" spans="1:7" x14ac:dyDescent="0.3">
      <c r="A5" t="s">
        <v>6</v>
      </c>
      <c r="B5" s="1">
        <v>2004</v>
      </c>
      <c r="C5">
        <v>1</v>
      </c>
      <c r="D5">
        <v>3</v>
      </c>
      <c r="E5">
        <f t="shared" ref="E5:E12" si="0">SUM(C5:D5)</f>
        <v>4</v>
      </c>
      <c r="F5">
        <v>4</v>
      </c>
      <c r="G5">
        <v>4</v>
      </c>
    </row>
    <row r="6" spans="1:7" x14ac:dyDescent="0.3">
      <c r="A6" t="s">
        <v>7</v>
      </c>
      <c r="B6" s="1">
        <v>2005</v>
      </c>
      <c r="C6">
        <v>1</v>
      </c>
      <c r="D6">
        <v>4</v>
      </c>
      <c r="E6">
        <f t="shared" si="0"/>
        <v>5</v>
      </c>
      <c r="F6">
        <v>5</v>
      </c>
      <c r="G6">
        <v>2</v>
      </c>
    </row>
    <row r="7" spans="1:7" x14ac:dyDescent="0.3">
      <c r="A7" t="s">
        <v>7</v>
      </c>
      <c r="B7" s="1">
        <v>2006</v>
      </c>
      <c r="C7">
        <v>4</v>
      </c>
      <c r="D7">
        <v>8</v>
      </c>
      <c r="E7">
        <f t="shared" si="0"/>
        <v>12</v>
      </c>
      <c r="F7">
        <v>12</v>
      </c>
      <c r="G7">
        <v>7</v>
      </c>
    </row>
    <row r="8" spans="1:7" x14ac:dyDescent="0.3">
      <c r="A8" t="s">
        <v>8</v>
      </c>
      <c r="B8" s="1">
        <v>2007</v>
      </c>
      <c r="C8">
        <v>5</v>
      </c>
      <c r="D8">
        <v>3</v>
      </c>
      <c r="E8">
        <f t="shared" si="0"/>
        <v>8</v>
      </c>
      <c r="F8">
        <v>8</v>
      </c>
      <c r="G8">
        <v>8</v>
      </c>
    </row>
    <row r="9" spans="1:7" x14ac:dyDescent="0.3">
      <c r="A9" t="s">
        <v>8</v>
      </c>
      <c r="B9" s="1">
        <v>2008</v>
      </c>
      <c r="C9">
        <v>5</v>
      </c>
      <c r="D9">
        <v>3</v>
      </c>
      <c r="E9">
        <f t="shared" si="0"/>
        <v>8</v>
      </c>
      <c r="F9">
        <v>8</v>
      </c>
      <c r="G9">
        <v>4</v>
      </c>
    </row>
    <row r="10" spans="1:7" x14ac:dyDescent="0.3">
      <c r="A10" t="s">
        <v>9</v>
      </c>
      <c r="B10" s="1">
        <v>2009</v>
      </c>
      <c r="C10">
        <v>8</v>
      </c>
      <c r="D10">
        <v>4</v>
      </c>
      <c r="E10">
        <f t="shared" si="0"/>
        <v>12</v>
      </c>
      <c r="F10">
        <v>12</v>
      </c>
      <c r="G10">
        <v>9</v>
      </c>
    </row>
    <row r="11" spans="1:7" x14ac:dyDescent="0.3">
      <c r="A11" t="s">
        <v>9</v>
      </c>
      <c r="B11" s="1">
        <v>2010</v>
      </c>
      <c r="C11">
        <v>8</v>
      </c>
      <c r="D11">
        <v>1</v>
      </c>
      <c r="E11">
        <f t="shared" si="0"/>
        <v>9</v>
      </c>
      <c r="F11">
        <v>9</v>
      </c>
      <c r="G11">
        <v>1</v>
      </c>
    </row>
    <row r="12" spans="1:7" x14ac:dyDescent="0.3">
      <c r="A12" t="s">
        <v>10</v>
      </c>
      <c r="B12" s="1" t="s">
        <v>11</v>
      </c>
      <c r="C12">
        <v>8</v>
      </c>
      <c r="D12">
        <v>8</v>
      </c>
      <c r="E12">
        <f t="shared" si="0"/>
        <v>16</v>
      </c>
      <c r="F12">
        <v>16</v>
      </c>
      <c r="G12">
        <v>0</v>
      </c>
    </row>
    <row r="13" spans="1:7" x14ac:dyDescent="0.3">
      <c r="B13" s="1" t="s">
        <v>4</v>
      </c>
      <c r="C13">
        <f>SUM(C4:C12)</f>
        <v>40</v>
      </c>
      <c r="D13">
        <f t="shared" ref="D13:G13" si="1">SUM(D4:D12)</f>
        <v>35</v>
      </c>
      <c r="E13">
        <f t="shared" si="1"/>
        <v>75</v>
      </c>
      <c r="F13">
        <f t="shared" si="1"/>
        <v>75</v>
      </c>
      <c r="G13">
        <f t="shared" si="1"/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J7" sqref="J7"/>
    </sheetView>
  </sheetViews>
  <sheetFormatPr defaultRowHeight="14.4" x14ac:dyDescent="0.3"/>
  <cols>
    <col min="2" max="2" width="9.88671875" style="1" bestFit="1" customWidth="1"/>
  </cols>
  <sheetData>
    <row r="3" spans="1:7" x14ac:dyDescent="0.3">
      <c r="C3" t="s">
        <v>0</v>
      </c>
      <c r="D3" t="s">
        <v>1</v>
      </c>
      <c r="E3" t="s">
        <v>4</v>
      </c>
      <c r="F3" t="s">
        <v>2</v>
      </c>
      <c r="G3" t="s">
        <v>3</v>
      </c>
    </row>
    <row r="4" spans="1:7" x14ac:dyDescent="0.3">
      <c r="A4" t="s">
        <v>5</v>
      </c>
      <c r="B4" s="1">
        <v>2003</v>
      </c>
      <c r="C4">
        <v>0</v>
      </c>
      <c r="D4">
        <v>6</v>
      </c>
      <c r="E4">
        <v>6</v>
      </c>
      <c r="F4">
        <v>6</v>
      </c>
      <c r="G4">
        <v>5</v>
      </c>
    </row>
    <row r="5" spans="1:7" x14ac:dyDescent="0.3">
      <c r="A5" t="s">
        <v>6</v>
      </c>
      <c r="B5" s="1">
        <v>2004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3">
      <c r="A6" t="s">
        <v>7</v>
      </c>
      <c r="B6" s="1">
        <v>2005</v>
      </c>
      <c r="C6">
        <v>3</v>
      </c>
      <c r="D6">
        <v>2</v>
      </c>
      <c r="E6">
        <v>5</v>
      </c>
      <c r="F6">
        <v>5</v>
      </c>
      <c r="G6">
        <v>2</v>
      </c>
    </row>
    <row r="7" spans="1:7" x14ac:dyDescent="0.3">
      <c r="A7" t="s">
        <v>7</v>
      </c>
      <c r="B7" s="1">
        <v>2006</v>
      </c>
      <c r="C7">
        <v>0</v>
      </c>
      <c r="D7">
        <v>2</v>
      </c>
      <c r="E7">
        <v>2</v>
      </c>
      <c r="F7">
        <v>2</v>
      </c>
      <c r="G7">
        <v>2</v>
      </c>
    </row>
    <row r="8" spans="1:7" x14ac:dyDescent="0.3">
      <c r="A8" t="s">
        <v>8</v>
      </c>
      <c r="B8" s="1">
        <v>2007</v>
      </c>
      <c r="C8">
        <v>6</v>
      </c>
      <c r="D8">
        <v>4</v>
      </c>
      <c r="E8">
        <v>10</v>
      </c>
      <c r="F8">
        <v>6</v>
      </c>
      <c r="G8">
        <v>3</v>
      </c>
    </row>
    <row r="9" spans="1:7" x14ac:dyDescent="0.3">
      <c r="A9" t="s">
        <v>8</v>
      </c>
      <c r="B9" s="1">
        <v>2008</v>
      </c>
      <c r="C9">
        <v>10</v>
      </c>
      <c r="D9">
        <v>6</v>
      </c>
      <c r="E9">
        <v>16</v>
      </c>
      <c r="F9">
        <v>10</v>
      </c>
      <c r="G9">
        <v>3</v>
      </c>
    </row>
    <row r="10" spans="1:7" x14ac:dyDescent="0.3">
      <c r="A10" t="s">
        <v>9</v>
      </c>
      <c r="B10" s="1">
        <v>2009</v>
      </c>
      <c r="C10">
        <v>8</v>
      </c>
      <c r="D10">
        <v>5</v>
      </c>
      <c r="E10">
        <v>13</v>
      </c>
      <c r="F10">
        <v>8</v>
      </c>
      <c r="G10">
        <v>3</v>
      </c>
    </row>
    <row r="11" spans="1:7" x14ac:dyDescent="0.3">
      <c r="A11" t="s">
        <v>9</v>
      </c>
      <c r="B11" s="1">
        <v>2010</v>
      </c>
      <c r="C11">
        <v>5</v>
      </c>
      <c r="D11">
        <v>3</v>
      </c>
      <c r="E11">
        <v>8</v>
      </c>
      <c r="F11">
        <v>5</v>
      </c>
      <c r="G11">
        <v>2</v>
      </c>
    </row>
    <row r="12" spans="1:7" x14ac:dyDescent="0.3">
      <c r="A12" t="s">
        <v>10</v>
      </c>
      <c r="B12" s="1" t="s">
        <v>11</v>
      </c>
      <c r="C12">
        <v>8</v>
      </c>
      <c r="D12">
        <v>6</v>
      </c>
      <c r="E12">
        <v>14</v>
      </c>
      <c r="F12">
        <v>8</v>
      </c>
      <c r="G12">
        <v>1</v>
      </c>
    </row>
    <row r="13" spans="1:7" x14ac:dyDescent="0.3">
      <c r="B13" s="1" t="s">
        <v>4</v>
      </c>
      <c r="C13">
        <f>SUM(C4:C12)</f>
        <v>40</v>
      </c>
      <c r="D13">
        <f t="shared" ref="D13:G13" si="0">SUM(D4:D12)</f>
        <v>34</v>
      </c>
      <c r="E13">
        <f t="shared" si="0"/>
        <v>74</v>
      </c>
      <c r="F13">
        <f t="shared" si="0"/>
        <v>50</v>
      </c>
      <c r="G13">
        <f t="shared" si="0"/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Sammanställning</vt:lpstr>
      <vt:lpstr>AKV</vt:lpstr>
      <vt:lpstr>UHSK</vt:lpstr>
      <vt:lpstr>Lycksele</vt:lpstr>
      <vt:lpstr>Vindeln</vt:lpstr>
      <vt:lpstr>Skellefteå</vt:lpstr>
      <vt:lpstr>Tärnaby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Lidgren</dc:creator>
  <cp:lastModifiedBy>Patrik Lidgren</cp:lastModifiedBy>
  <dcterms:created xsi:type="dcterms:W3CDTF">2018-05-20T10:55:26Z</dcterms:created>
  <dcterms:modified xsi:type="dcterms:W3CDTF">2018-05-20T18:18:04Z</dcterms:modified>
</cp:coreProperties>
</file>